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5230" windowHeight="6255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Flussi!$A$6:$E$10</definedName>
    <definedName name="_xlnm._FilterDatabase" localSheetId="1" hidden="1">'Variazione pendenti'!$A$6:$F$6</definedName>
    <definedName name="_xlnm.Print_Area" localSheetId="0">Flussi!$A$1:$H$40</definedName>
    <definedName name="_xlnm.Print_Area" localSheetId="2">'Stratigrafia pendenti'!$A$1:$O$37</definedName>
    <definedName name="_xlnm.Print_Area" localSheetId="1">'Variazione pendenti'!$A$1:$G$16</definedName>
    <definedName name="_xlnm.Print_Titles" localSheetId="0">Flussi!$6:$6</definedName>
    <definedName name="_xlnm.Print_Titles" localSheetId="2">'Stratigrafia pendenti'!$6:$6</definedName>
  </definedNames>
  <calcPr calcId="145621"/>
</workbook>
</file>

<file path=xl/calcChain.xml><?xml version="1.0" encoding="utf-8"?>
<calcChain xmlns="http://schemas.openxmlformats.org/spreadsheetml/2006/main">
  <c r="F13" i="7" l="1"/>
  <c r="G31" i="6" l="1"/>
  <c r="E31" i="6"/>
  <c r="C31" i="6"/>
  <c r="G22" i="6"/>
  <c r="E22" i="6"/>
  <c r="C22" i="6"/>
  <c r="F11" i="7" l="1"/>
  <c r="F9" i="7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<sst xmlns="http://schemas.openxmlformats.org/spreadsheetml/2006/main" count="111" uniqueCount="39">
  <si>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</si>
  <si>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</si>
  <si>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</si>
  <si>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</si>
  <si>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</si>
  <si>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</si>
  <si>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</si>
  <si>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</si>
  <si>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</si>
  <si>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</si>
  <si>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</si>
  <si>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</si>
  <si>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</si>
  <si>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</si>
  <si>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</si>
  <si>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</si>
  <si>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Reggio Calabria</t>
  </si>
  <si>
    <t>Corte d'Appello di Reggio Calabria</t>
  </si>
  <si>
    <t>Tribunale Ordinario di Locri</t>
  </si>
  <si>
    <t>Tribunale Ordinario di Palmi</t>
  </si>
  <si>
    <t>Tribunale Ordinario di Reggio Calabria</t>
  </si>
  <si>
    <t>Iscritti 2016</t>
  </si>
  <si>
    <t>Definiti 2016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</si>
  <si>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</si>
  <si>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</si>
  <si>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</si>
  <si>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</si>
  <si>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</si>
  <si>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Settore CIVILE - Area SICID al netto dell'attività del Giudice tutelare, dell'Accertamento Tecnico Preventivo in materia di previdenza e (dal 2017) della verbalizzazione di dichiarazione giurata</t>
  </si>
  <si>
    <t>Iscritti 2017</t>
  </si>
  <si>
    <t>Definiti 2017</t>
  </si>
  <si>
    <t>Pendenti al 31 marzo 2018</t>
  </si>
  <si>
    <t>Fino al 2007</t>
  </si>
  <si>
    <t>Anni 2016 - 31 marzo 2018</t>
  </si>
  <si>
    <t>Pendenti al 31/12/2015</t>
  </si>
  <si>
    <t>Pendenti al 31/03/2018</t>
  </si>
  <si>
    <t>Iscritti 
gen - mar 2018</t>
  </si>
  <si>
    <t>Definiti 
gen - mar 2018</t>
  </si>
  <si>
    <t>Ultimo aggiornamento del sistema di rilevazione avvenuto il 5 aprile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</si>
</sst>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10" fontId="2" fillId="0" borderId="0" xfId="0" applyNumberFormat="1" applyFont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11" fillId="0" borderId="3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3" fillId="0" borderId="3" xfId="0" applyNumberFormat="1" applyFont="1" applyBorder="1"/>
    <xf numFmtId="14" fontId="3" fillId="0" borderId="1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1" fillId="0" borderId="0" xfId="0" applyFont="1"/>
  </cellXfs>
  <cellStyles count="2">
    <cellStyle name="Normale" xfId="0" builtinId="0"/>
    <cellStyle name="Percentuale" xfId="1" builtinId="5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abSelected="1" zoomScaleNormal="100" workbookViewId="0">
      <selection activeCell="A42" sqref="A42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4.42578125" style="1" customWidth="1"/>
    <col min="17" max="16384" width="9.140625" style="1"/>
  </cols>
  <sheetData>
    <row r="1" spans="1:15" ht="15.75" x14ac:dyDescent="0.25">
      <c r="A1" s="8" t="s">
        <v>16</v>
      </c>
    </row>
    <row r="2" spans="1:15" ht="15" x14ac:dyDescent="0.25">
      <c r="A2" s="9" t="s">
        <v>7</v>
      </c>
    </row>
    <row r="3" spans="1:15" x14ac:dyDescent="0.2">
      <c r="A3" s="35" t="s">
        <v>28</v>
      </c>
      <c r="B3" s="36"/>
    </row>
    <row r="4" spans="1:15" x14ac:dyDescent="0.2">
      <c r="A4" s="35" t="s">
        <v>33</v>
      </c>
      <c r="B4" s="36"/>
    </row>
    <row r="6" spans="1:15" ht="38.25" x14ac:dyDescent="0.2">
      <c r="A6" s="6" t="s">
        <v>1</v>
      </c>
      <c r="B6" s="6" t="s">
        <v>12</v>
      </c>
      <c r="C6" s="7" t="s">
        <v>21</v>
      </c>
      <c r="D6" s="7" t="s">
        <v>22</v>
      </c>
      <c r="E6" s="7" t="s">
        <v>29</v>
      </c>
      <c r="F6" s="7" t="s">
        <v>30</v>
      </c>
      <c r="G6" s="7" t="s">
        <v>36</v>
      </c>
      <c r="H6" s="7" t="s">
        <v>37</v>
      </c>
    </row>
    <row r="7" spans="1:15" x14ac:dyDescent="0.2">
      <c r="A7" s="53" t="s">
        <v>17</v>
      </c>
      <c r="B7" s="3" t="s">
        <v>23</v>
      </c>
      <c r="C7" s="4">
        <v>661</v>
      </c>
      <c r="D7" s="4">
        <v>570</v>
      </c>
      <c r="E7" s="4">
        <v>862</v>
      </c>
      <c r="F7" s="4">
        <v>950</v>
      </c>
      <c r="G7" s="47">
        <v>260</v>
      </c>
      <c r="H7" s="47">
        <v>213</v>
      </c>
    </row>
    <row r="8" spans="1:15" x14ac:dyDescent="0.2">
      <c r="A8" s="53"/>
      <c r="B8" s="3" t="s">
        <v>24</v>
      </c>
      <c r="C8" s="4">
        <v>370</v>
      </c>
      <c r="D8" s="4">
        <v>720</v>
      </c>
      <c r="E8" s="4">
        <v>410</v>
      </c>
      <c r="F8" s="4">
        <v>603</v>
      </c>
      <c r="G8" s="47">
        <v>99</v>
      </c>
      <c r="H8" s="47">
        <v>99</v>
      </c>
    </row>
    <row r="9" spans="1:15" x14ac:dyDescent="0.2">
      <c r="A9" s="53"/>
      <c r="B9" s="3" t="s">
        <v>25</v>
      </c>
      <c r="C9" s="4">
        <v>236</v>
      </c>
      <c r="D9" s="4">
        <v>851</v>
      </c>
      <c r="E9" s="4">
        <v>740</v>
      </c>
      <c r="F9" s="4">
        <v>626</v>
      </c>
      <c r="G9" s="47">
        <v>70</v>
      </c>
      <c r="H9" s="47">
        <v>85</v>
      </c>
    </row>
    <row r="10" spans="1:15" ht="13.5" thickBot="1" x14ac:dyDescent="0.25">
      <c r="A10" s="53"/>
      <c r="B10" s="10" t="s">
        <v>26</v>
      </c>
      <c r="C10" s="11">
        <v>522</v>
      </c>
      <c r="D10" s="11">
        <v>836</v>
      </c>
      <c r="E10" s="39">
        <v>594</v>
      </c>
      <c r="F10" s="11">
        <v>714</v>
      </c>
      <c r="G10" s="48">
        <v>185</v>
      </c>
      <c r="H10" s="48">
        <v>389</v>
      </c>
      <c r="J10" s="2"/>
      <c r="K10" s="2"/>
      <c r="L10" s="2"/>
      <c r="M10" s="2"/>
      <c r="N10" s="2"/>
      <c r="O10" s="2"/>
    </row>
    <row r="11" spans="1:15" ht="13.5" thickTop="1" x14ac:dyDescent="0.2">
      <c r="A11" s="53"/>
      <c r="B11" s="16" t="s">
        <v>4</v>
      </c>
      <c r="C11" s="17">
        <v>1789</v>
      </c>
      <c r="D11" s="17">
        <v>2977</v>
      </c>
      <c r="E11" s="17">
        <v>2606</v>
      </c>
      <c r="F11" s="17">
        <v>2893</v>
      </c>
      <c r="G11" s="49">
        <v>614</v>
      </c>
      <c r="H11" s="49">
        <v>786</v>
      </c>
    </row>
    <row r="12" spans="1:15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5" ht="14.45" customHeight="1" x14ac:dyDescent="0.2">
      <c r="A13" s="27"/>
      <c r="B13" s="18" t="s">
        <v>10</v>
      </c>
      <c r="C13" s="51">
        <f>D11/C11</f>
        <v>1.6640581330352151</v>
      </c>
      <c r="D13" s="52"/>
      <c r="E13" s="51">
        <f>F11/E11</f>
        <v>1.110130468150422</v>
      </c>
      <c r="F13" s="52"/>
      <c r="G13" s="51">
        <f>H11/G11</f>
        <v>1.280130293159609</v>
      </c>
      <c r="H13" s="52"/>
    </row>
    <row r="14" spans="1:15" x14ac:dyDescent="0.2">
      <c r="C14" s="2"/>
      <c r="D14" s="2"/>
      <c r="E14" s="2"/>
      <c r="F14" s="2"/>
      <c r="G14" s="2"/>
      <c r="H14" s="2"/>
    </row>
    <row r="15" spans="1:15" x14ac:dyDescent="0.2">
      <c r="A15" s="53" t="s">
        <v>18</v>
      </c>
      <c r="B15" s="3" t="s">
        <v>23</v>
      </c>
      <c r="C15" s="4">
        <v>1276</v>
      </c>
      <c r="D15" s="4">
        <v>1991</v>
      </c>
      <c r="E15" s="4">
        <v>1290</v>
      </c>
      <c r="F15" s="4">
        <v>1956</v>
      </c>
      <c r="G15" s="4">
        <v>335</v>
      </c>
      <c r="H15" s="4">
        <v>611</v>
      </c>
    </row>
    <row r="16" spans="1:15" x14ac:dyDescent="0.2">
      <c r="A16" s="53" t="s">
        <v>2</v>
      </c>
      <c r="B16" s="3" t="s">
        <v>24</v>
      </c>
      <c r="C16" s="4">
        <v>636</v>
      </c>
      <c r="D16" s="4">
        <v>1467</v>
      </c>
      <c r="E16" s="4">
        <v>579</v>
      </c>
      <c r="F16" s="4">
        <v>1016</v>
      </c>
      <c r="G16" s="4">
        <v>179</v>
      </c>
      <c r="H16" s="4">
        <v>210</v>
      </c>
    </row>
    <row r="17" spans="1:8" x14ac:dyDescent="0.2">
      <c r="A17" s="53"/>
      <c r="B17" s="3" t="s">
        <v>25</v>
      </c>
      <c r="C17" s="4">
        <v>1290</v>
      </c>
      <c r="D17" s="4">
        <v>957</v>
      </c>
      <c r="E17" s="4">
        <v>1035</v>
      </c>
      <c r="F17" s="4">
        <v>1073</v>
      </c>
      <c r="G17" s="4">
        <v>318</v>
      </c>
      <c r="H17" s="4">
        <v>372</v>
      </c>
    </row>
    <row r="18" spans="1:8" x14ac:dyDescent="0.2">
      <c r="A18" s="53" t="s">
        <v>2</v>
      </c>
      <c r="B18" s="3" t="s">
        <v>26</v>
      </c>
      <c r="C18" s="4">
        <v>1308</v>
      </c>
      <c r="D18" s="4">
        <v>1327</v>
      </c>
      <c r="E18" s="4">
        <v>429</v>
      </c>
      <c r="F18" s="4">
        <v>416</v>
      </c>
      <c r="G18" s="4">
        <v>119</v>
      </c>
      <c r="H18" s="4">
        <v>108</v>
      </c>
    </row>
    <row r="19" spans="1:8" ht="13.5" thickBot="1" x14ac:dyDescent="0.25">
      <c r="A19" s="53" t="s">
        <v>2</v>
      </c>
      <c r="B19" s="10" t="s">
        <v>15</v>
      </c>
      <c r="C19" s="11">
        <v>601</v>
      </c>
      <c r="D19" s="11">
        <v>517</v>
      </c>
      <c r="E19" s="39">
        <v>715</v>
      </c>
      <c r="F19" s="11">
        <v>818</v>
      </c>
      <c r="G19" s="11">
        <v>201</v>
      </c>
      <c r="H19" s="11">
        <v>220</v>
      </c>
    </row>
    <row r="20" spans="1:8" ht="13.5" thickTop="1" x14ac:dyDescent="0.2">
      <c r="A20" s="53"/>
      <c r="B20" s="16" t="s">
        <v>4</v>
      </c>
      <c r="C20" s="17">
        <v>5111</v>
      </c>
      <c r="D20" s="17">
        <v>6259</v>
      </c>
      <c r="E20" s="17">
        <v>4048</v>
      </c>
      <c r="F20" s="17">
        <v>5279</v>
      </c>
      <c r="G20" s="17">
        <v>1152</v>
      </c>
      <c r="H20" s="17">
        <v>1521</v>
      </c>
    </row>
    <row r="21" spans="1: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8" ht="13.5" customHeight="1" x14ac:dyDescent="0.2">
      <c r="A22" s="27"/>
      <c r="B22" s="18" t="s">
        <v>10</v>
      </c>
      <c r="C22" s="51">
        <f>D20/C20</f>
        <v>1.2246135785560555</v>
      </c>
      <c r="D22" s="52"/>
      <c r="E22" s="51">
        <f>F20/E20</f>
        <v>1.304100790513834</v>
      </c>
      <c r="F22" s="52"/>
      <c r="G22" s="51">
        <f>H20/G20</f>
        <v>1.3203125</v>
      </c>
      <c r="H22" s="52"/>
    </row>
    <row r="23" spans="1:8" x14ac:dyDescent="0.2">
      <c r="C23" s="2"/>
      <c r="D23" s="2"/>
      <c r="E23" s="2"/>
      <c r="F23" s="2"/>
      <c r="G23" s="2"/>
      <c r="H23" s="2"/>
    </row>
    <row r="24" spans="1:8" x14ac:dyDescent="0.2">
      <c r="A24" s="53" t="s">
        <v>19</v>
      </c>
      <c r="B24" s="3" t="s">
        <v>23</v>
      </c>
      <c r="C24" s="4">
        <v>1177</v>
      </c>
      <c r="D24" s="4">
        <v>1173</v>
      </c>
      <c r="E24" s="4">
        <v>1171</v>
      </c>
      <c r="F24" s="4">
        <v>1573</v>
      </c>
      <c r="G24" s="4">
        <v>300</v>
      </c>
      <c r="H24" s="4">
        <v>443</v>
      </c>
    </row>
    <row r="25" spans="1:8" x14ac:dyDescent="0.2">
      <c r="A25" s="53" t="s">
        <v>3</v>
      </c>
      <c r="B25" s="3" t="s">
        <v>24</v>
      </c>
      <c r="C25" s="4">
        <v>814</v>
      </c>
      <c r="D25" s="4">
        <v>847</v>
      </c>
      <c r="E25" s="4">
        <v>809</v>
      </c>
      <c r="F25" s="4">
        <v>1012</v>
      </c>
      <c r="G25" s="4">
        <v>463</v>
      </c>
      <c r="H25" s="4">
        <v>184</v>
      </c>
    </row>
    <row r="26" spans="1:8" x14ac:dyDescent="0.2">
      <c r="A26" s="53"/>
      <c r="B26" s="3" t="s">
        <v>25</v>
      </c>
      <c r="C26" s="4">
        <v>1488</v>
      </c>
      <c r="D26" s="4">
        <v>874</v>
      </c>
      <c r="E26" s="4">
        <v>1149</v>
      </c>
      <c r="F26" s="4">
        <v>1469</v>
      </c>
      <c r="G26" s="4">
        <v>385</v>
      </c>
      <c r="H26" s="4">
        <v>287</v>
      </c>
    </row>
    <row r="27" spans="1:8" x14ac:dyDescent="0.2">
      <c r="A27" s="53" t="s">
        <v>3</v>
      </c>
      <c r="B27" s="3" t="s">
        <v>26</v>
      </c>
      <c r="C27" s="5">
        <v>442</v>
      </c>
      <c r="D27" s="4">
        <v>459</v>
      </c>
      <c r="E27" s="4">
        <v>473</v>
      </c>
      <c r="F27" s="4">
        <v>449</v>
      </c>
      <c r="G27" s="5">
        <v>129</v>
      </c>
      <c r="H27" s="4">
        <v>126</v>
      </c>
    </row>
    <row r="28" spans="1:8" ht="13.5" thickBot="1" x14ac:dyDescent="0.25">
      <c r="A28" s="53" t="s">
        <v>3</v>
      </c>
      <c r="B28" s="10" t="s">
        <v>15</v>
      </c>
      <c r="C28" s="11">
        <v>798</v>
      </c>
      <c r="D28" s="11">
        <v>727</v>
      </c>
      <c r="E28" s="39">
        <v>990</v>
      </c>
      <c r="F28" s="11">
        <v>994</v>
      </c>
      <c r="G28" s="11">
        <v>282</v>
      </c>
      <c r="H28" s="11">
        <v>305</v>
      </c>
    </row>
    <row r="29" spans="1:8" ht="13.5" thickTop="1" x14ac:dyDescent="0.2">
      <c r="A29" s="53"/>
      <c r="B29" s="16" t="s">
        <v>4</v>
      </c>
      <c r="C29" s="17">
        <v>4719</v>
      </c>
      <c r="D29" s="17">
        <v>4080</v>
      </c>
      <c r="E29" s="17">
        <v>4592</v>
      </c>
      <c r="F29" s="17">
        <v>5497</v>
      </c>
      <c r="G29" s="17">
        <v>1559</v>
      </c>
      <c r="H29" s="17">
        <v>1345</v>
      </c>
    </row>
    <row r="30" spans="1: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8" x14ac:dyDescent="0.2">
      <c r="A31" s="27"/>
      <c r="B31" s="18" t="s">
        <v>10</v>
      </c>
      <c r="C31" s="51">
        <f>D29/C29</f>
        <v>0.86458995549904638</v>
      </c>
      <c r="D31" s="52"/>
      <c r="E31" s="51">
        <f>F29/E29</f>
        <v>1.197081881533101</v>
      </c>
      <c r="F31" s="52"/>
      <c r="G31" s="51">
        <f>H29/G29</f>
        <v>0.8627325208466966</v>
      </c>
      <c r="H31" s="52"/>
    </row>
    <row r="32" spans="1:8" x14ac:dyDescent="0.2">
      <c r="C32" s="2"/>
      <c r="D32" s="2"/>
      <c r="E32" s="2"/>
      <c r="F32" s="2"/>
      <c r="G32" s="2"/>
      <c r="H32" s="2"/>
    </row>
    <row r="33" spans="1:8" x14ac:dyDescent="0.2">
      <c r="A33" s="53" t="s">
        <v>20</v>
      </c>
      <c r="B33" s="3" t="s">
        <v>23</v>
      </c>
      <c r="C33" s="4">
        <v>3164</v>
      </c>
      <c r="D33" s="4">
        <v>3527</v>
      </c>
      <c r="E33" s="4">
        <v>2893</v>
      </c>
      <c r="F33" s="4">
        <v>3343</v>
      </c>
      <c r="G33" s="4">
        <v>762</v>
      </c>
      <c r="H33" s="4">
        <v>987</v>
      </c>
    </row>
    <row r="34" spans="1:8" x14ac:dyDescent="0.2">
      <c r="A34" s="53"/>
      <c r="B34" s="3" t="s">
        <v>24</v>
      </c>
      <c r="C34" s="4">
        <v>2698</v>
      </c>
      <c r="D34" s="4">
        <v>2312</v>
      </c>
      <c r="E34" s="4">
        <v>2517</v>
      </c>
      <c r="F34" s="4">
        <v>2543</v>
      </c>
      <c r="G34" s="4">
        <v>663</v>
      </c>
      <c r="H34" s="4">
        <v>766</v>
      </c>
    </row>
    <row r="35" spans="1:8" x14ac:dyDescent="0.2">
      <c r="A35" s="53"/>
      <c r="B35" s="3" t="s">
        <v>25</v>
      </c>
      <c r="C35" s="4">
        <v>451</v>
      </c>
      <c r="D35" s="4">
        <v>341</v>
      </c>
      <c r="E35" s="4">
        <v>524</v>
      </c>
      <c r="F35" s="4">
        <v>429</v>
      </c>
      <c r="G35" s="4">
        <v>142</v>
      </c>
      <c r="H35" s="4">
        <v>135</v>
      </c>
    </row>
    <row r="36" spans="1:8" x14ac:dyDescent="0.2">
      <c r="A36" s="53"/>
      <c r="B36" s="3" t="s">
        <v>26</v>
      </c>
      <c r="C36" s="5">
        <v>791</v>
      </c>
      <c r="D36" s="4">
        <v>761</v>
      </c>
      <c r="E36" s="4">
        <v>887</v>
      </c>
      <c r="F36" s="4">
        <v>810</v>
      </c>
      <c r="G36" s="4">
        <v>271</v>
      </c>
      <c r="H36" s="4">
        <v>243</v>
      </c>
    </row>
    <row r="37" spans="1:8" ht="13.5" thickBot="1" x14ac:dyDescent="0.25">
      <c r="A37" s="53"/>
      <c r="B37" s="10" t="s">
        <v>15</v>
      </c>
      <c r="C37" s="11">
        <v>1693</v>
      </c>
      <c r="D37" s="11">
        <v>1854</v>
      </c>
      <c r="E37" s="39">
        <v>1931</v>
      </c>
      <c r="F37" s="11">
        <v>1968</v>
      </c>
      <c r="G37" s="11">
        <v>495</v>
      </c>
      <c r="H37" s="11">
        <v>504</v>
      </c>
    </row>
    <row r="38" spans="1:8" ht="13.5" thickTop="1" x14ac:dyDescent="0.2">
      <c r="A38" s="53"/>
      <c r="B38" s="16" t="s">
        <v>4</v>
      </c>
      <c r="C38" s="17">
        <v>8797</v>
      </c>
      <c r="D38" s="17">
        <v>8795</v>
      </c>
      <c r="E38" s="17">
        <v>8752</v>
      </c>
      <c r="F38" s="17">
        <v>9093</v>
      </c>
      <c r="G38" s="17">
        <v>2333</v>
      </c>
      <c r="H38" s="17">
        <v>2635</v>
      </c>
    </row>
    <row r="39" spans="1: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8" x14ac:dyDescent="0.2">
      <c r="A40" s="27"/>
      <c r="B40" s="18" t="s">
        <v>10</v>
      </c>
      <c r="C40" s="51">
        <f>D38/C38</f>
        <v>0.999772649766966</v>
      </c>
      <c r="D40" s="52"/>
      <c r="E40" s="51">
        <f>F38/E38</f>
        <v>1.0389625228519195</v>
      </c>
      <c r="F40" s="52"/>
      <c r="G40" s="51">
        <f>H38/G38</f>
        <v>1.1294470638662666</v>
      </c>
      <c r="H40" s="52"/>
    </row>
    <row r="41" spans="1:8" x14ac:dyDescent="0.2">
      <c r="C41" s="2"/>
      <c r="D41" s="2"/>
    </row>
    <row r="42" spans="1:8" x14ac:dyDescent="0.2">
      <c r="A42" s="57" t="s">
        <v>38</v>
      </c>
      <c r="C42" s="2"/>
      <c r="D42" s="2"/>
    </row>
    <row r="43" spans="1:8" x14ac:dyDescent="0.2">
      <c r="A43" s="12" t="s">
        <v>5</v>
      </c>
      <c r="C43" s="2"/>
      <c r="D43" s="2"/>
    </row>
    <row r="44" spans="1:8" x14ac:dyDescent="0.2">
      <c r="C44" s="2"/>
      <c r="D44" s="2"/>
    </row>
    <row r="45" spans="1:8" x14ac:dyDescent="0.2">
      <c r="C45" s="2"/>
      <c r="D45" s="2"/>
    </row>
    <row r="46" spans="1:8" x14ac:dyDescent="0.2">
      <c r="C46" s="2"/>
      <c r="D46" s="2"/>
    </row>
    <row r="47" spans="1:8" x14ac:dyDescent="0.2">
      <c r="C47" s="2"/>
      <c r="D47" s="2"/>
    </row>
    <row r="48" spans="1:8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</sheetData>
  <mergeCells count="16">
    <mergeCell ref="A7:A11"/>
    <mergeCell ref="A15:A20"/>
    <mergeCell ref="A24:A29"/>
    <mergeCell ref="A33:A38"/>
    <mergeCell ref="C31:D31"/>
    <mergeCell ref="C13:D13"/>
    <mergeCell ref="E31:F31"/>
    <mergeCell ref="G31:H31"/>
    <mergeCell ref="C40:D40"/>
    <mergeCell ref="E40:F40"/>
    <mergeCell ref="G40:H40"/>
    <mergeCell ref="E13:F13"/>
    <mergeCell ref="G13:H13"/>
    <mergeCell ref="C22:D22"/>
    <mergeCell ref="E22:F22"/>
    <mergeCell ref="G22:H22"/>
  </mergeCells>
  <conditionalFormatting sqref="E13:F13">
    <cfRule type="cellIs" dxfId="31" priority="65" operator="greaterThan">
      <formula>1</formula>
    </cfRule>
    <cfRule type="cellIs" dxfId="30" priority="66" operator="lessThan">
      <formula>1</formula>
    </cfRule>
  </conditionalFormatting>
  <conditionalFormatting sqref="G13:H13">
    <cfRule type="cellIs" dxfId="29" priority="63" operator="greaterThan">
      <formula>1</formula>
    </cfRule>
    <cfRule type="cellIs" dxfId="28" priority="64" operator="lessThan">
      <formula>1</formula>
    </cfRule>
  </conditionalFormatting>
  <conditionalFormatting sqref="C22:D22">
    <cfRule type="cellIs" dxfId="27" priority="61" operator="greaterThan">
      <formula>1</formula>
    </cfRule>
    <cfRule type="cellIs" dxfId="26" priority="62" operator="lessThan">
      <formula>1</formula>
    </cfRule>
  </conditionalFormatting>
  <conditionalFormatting sqref="E22:F22">
    <cfRule type="cellIs" dxfId="25" priority="59" operator="greaterThan">
      <formula>1</formula>
    </cfRule>
    <cfRule type="cellIs" dxfId="24" priority="60" operator="lessThan">
      <formula>1</formula>
    </cfRule>
  </conditionalFormatting>
  <conditionalFormatting sqref="G22:H22">
    <cfRule type="cellIs" dxfId="23" priority="57" operator="greaterThan">
      <formula>1</formula>
    </cfRule>
    <cfRule type="cellIs" dxfId="22" priority="58" operator="lessThan">
      <formula>1</formula>
    </cfRule>
  </conditionalFormatting>
  <conditionalFormatting sqref="C31:D31">
    <cfRule type="cellIs" dxfId="21" priority="55" operator="greaterThan">
      <formula>1</formula>
    </cfRule>
    <cfRule type="cellIs" dxfId="20" priority="56" operator="lessThan">
      <formula>1</formula>
    </cfRule>
  </conditionalFormatting>
  <conditionalFormatting sqref="E31:F31">
    <cfRule type="cellIs" dxfId="19" priority="53" operator="greaterThan">
      <formula>1</formula>
    </cfRule>
    <cfRule type="cellIs" dxfId="18" priority="54" operator="lessThan">
      <formula>1</formula>
    </cfRule>
  </conditionalFormatting>
  <conditionalFormatting sqref="G31:H31">
    <cfRule type="cellIs" dxfId="17" priority="51" operator="greaterThan">
      <formula>1</formula>
    </cfRule>
    <cfRule type="cellIs" dxfId="16" priority="52" operator="lessThan">
      <formula>1</formula>
    </cfRule>
  </conditionalFormatting>
  <conditionalFormatting sqref="C40:D40">
    <cfRule type="cellIs" dxfId="15" priority="49" operator="greaterThan">
      <formula>1</formula>
    </cfRule>
    <cfRule type="cellIs" dxfId="14" priority="50" operator="lessThan">
      <formula>1</formula>
    </cfRule>
  </conditionalFormatting>
  <conditionalFormatting sqref="E40:F40">
    <cfRule type="cellIs" dxfId="13" priority="47" operator="greaterThan">
      <formula>1</formula>
    </cfRule>
    <cfRule type="cellIs" dxfId="12" priority="48" operator="lessThan">
      <formula>1</formula>
    </cfRule>
  </conditionalFormatting>
  <conditionalFormatting sqref="G40:H40">
    <cfRule type="cellIs" dxfId="11" priority="45" operator="greaterThan">
      <formula>1</formula>
    </cfRule>
    <cfRule type="cellIs" dxfId="10" priority="46" operator="lessThan">
      <formula>1</formula>
    </cfRule>
  </conditionalFormatting>
  <conditionalFormatting sqref="C13:D13">
    <cfRule type="cellIs" dxfId="9" priority="25" operator="greaterThan">
      <formula>1</formula>
    </cfRule>
    <cfRule type="cellIs" dxfId="8" priority="26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zoomScaleNormal="100" workbookViewId="0">
      <selection activeCell="A15" sqref="A15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8" ht="15.75" x14ac:dyDescent="0.25">
      <c r="A1" s="8" t="s">
        <v>16</v>
      </c>
    </row>
    <row r="2" spans="1:8" ht="15" x14ac:dyDescent="0.25">
      <c r="A2" s="9" t="s">
        <v>8</v>
      </c>
    </row>
    <row r="3" spans="1:8" x14ac:dyDescent="0.2">
      <c r="A3" s="35" t="s">
        <v>27</v>
      </c>
      <c r="B3" s="36"/>
    </row>
    <row r="4" spans="1:8" x14ac:dyDescent="0.2">
      <c r="A4" s="35" t="s">
        <v>33</v>
      </c>
    </row>
    <row r="5" spans="1:8" s="36" customFormat="1" x14ac:dyDescent="0.2">
      <c r="A5" s="35"/>
      <c r="E5" s="37"/>
    </row>
    <row r="6" spans="1:8" ht="44.25" customHeight="1" x14ac:dyDescent="0.2">
      <c r="A6" s="6" t="s">
        <v>1</v>
      </c>
      <c r="B6" s="6" t="s">
        <v>12</v>
      </c>
      <c r="C6" s="31" t="s">
        <v>34</v>
      </c>
      <c r="D6" s="31" t="s">
        <v>35</v>
      </c>
      <c r="E6" s="29"/>
      <c r="F6" s="7" t="s">
        <v>9</v>
      </c>
    </row>
    <row r="7" spans="1:8" s="24" customFormat="1" ht="27" customHeight="1" x14ac:dyDescent="0.25">
      <c r="A7" s="33" t="s">
        <v>17</v>
      </c>
      <c r="B7" s="32" t="s">
        <v>4</v>
      </c>
      <c r="C7" s="43">
        <v>8893</v>
      </c>
      <c r="D7" s="43">
        <v>7136</v>
      </c>
      <c r="E7" s="30"/>
      <c r="F7" s="23">
        <f>(D7-C7)/C7</f>
        <v>-0.1975711233554481</v>
      </c>
    </row>
    <row r="8" spans="1:8" x14ac:dyDescent="0.2">
      <c r="C8" s="2"/>
      <c r="D8" s="42"/>
      <c r="E8" s="15"/>
      <c r="F8" s="2"/>
    </row>
    <row r="9" spans="1:8" s="24" customFormat="1" ht="27" customHeight="1" x14ac:dyDescent="0.25">
      <c r="A9" s="33" t="s">
        <v>18</v>
      </c>
      <c r="B9" s="25" t="s">
        <v>4</v>
      </c>
      <c r="C9" s="40">
        <v>11419</v>
      </c>
      <c r="D9" s="44">
        <v>8384</v>
      </c>
      <c r="E9" s="30"/>
      <c r="F9" s="26">
        <f>(D9-C9)/C9</f>
        <v>-0.26578509501707681</v>
      </c>
    </row>
    <row r="10" spans="1:8" ht="14.45" customHeight="1" x14ac:dyDescent="0.2">
      <c r="A10" s="34"/>
      <c r="B10" s="14"/>
      <c r="C10" s="41"/>
      <c r="D10" s="45"/>
      <c r="E10" s="21"/>
      <c r="F10" s="22"/>
      <c r="H10" s="2"/>
    </row>
    <row r="11" spans="1:8" ht="27" customHeight="1" x14ac:dyDescent="0.2">
      <c r="A11" s="33" t="s">
        <v>19</v>
      </c>
      <c r="B11" s="25" t="s">
        <v>4</v>
      </c>
      <c r="C11" s="40">
        <v>7384</v>
      </c>
      <c r="D11" s="44">
        <v>7243</v>
      </c>
      <c r="E11" s="30"/>
      <c r="F11" s="26">
        <f>(D11-C11)/C11</f>
        <v>-1.909534127843987E-2</v>
      </c>
      <c r="H11" s="2"/>
    </row>
    <row r="12" spans="1:8" x14ac:dyDescent="0.2">
      <c r="C12" s="2"/>
      <c r="D12" s="46"/>
      <c r="E12" s="15"/>
      <c r="F12" s="2"/>
    </row>
    <row r="13" spans="1:8" s="24" customFormat="1" ht="27" customHeight="1" x14ac:dyDescent="0.25">
      <c r="A13" s="33" t="s">
        <v>20</v>
      </c>
      <c r="B13" s="25" t="s">
        <v>4</v>
      </c>
      <c r="C13" s="40">
        <v>15367</v>
      </c>
      <c r="D13" s="44">
        <v>14590</v>
      </c>
      <c r="E13" s="30"/>
      <c r="F13" s="26">
        <f>(D13-C13)/C13</f>
        <v>-5.0562894514218783E-2</v>
      </c>
    </row>
    <row r="14" spans="1:8" x14ac:dyDescent="0.2">
      <c r="C14" s="2"/>
      <c r="D14" s="2"/>
      <c r="E14" s="15"/>
    </row>
    <row r="15" spans="1:8" x14ac:dyDescent="0.2">
      <c r="A15" s="57" t="s">
        <v>38</v>
      </c>
    </row>
    <row r="16" spans="1:8" x14ac:dyDescent="0.2">
      <c r="A16" s="12" t="s">
        <v>5</v>
      </c>
    </row>
    <row r="18" spans="4:4" x14ac:dyDescent="0.2">
      <c r="D18" s="28"/>
    </row>
    <row r="19" spans="4:4" x14ac:dyDescent="0.2">
      <c r="D19" s="28"/>
    </row>
    <row r="20" spans="4:4" x14ac:dyDescent="0.2">
      <c r="D20" s="28"/>
    </row>
    <row r="21" spans="4:4" x14ac:dyDescent="0.2">
      <c r="D21" s="28"/>
    </row>
  </sheetData>
  <conditionalFormatting sqref="F7">
    <cfRule type="cellIs" dxfId="7" priority="23" operator="lessThan">
      <formula>0</formula>
    </cfRule>
    <cfRule type="cellIs" dxfId="6" priority="24" operator="greaterThan">
      <formula>0</formula>
    </cfRule>
  </conditionalFormatting>
  <conditionalFormatting sqref="F9">
    <cfRule type="cellIs" dxfId="5" priority="21" operator="lessThan">
      <formula>0</formula>
    </cfRule>
    <cfRule type="cellIs" dxfId="4" priority="22" operator="greaterThan">
      <formula>0</formula>
    </cfRule>
  </conditionalFormatting>
  <conditionalFormatting sqref="F11">
    <cfRule type="cellIs" dxfId="3" priority="19" operator="lessThan">
      <formula>0</formula>
    </cfRule>
    <cfRule type="cellIs" dxfId="2" priority="20" operator="greaterThan">
      <formula>0</formula>
    </cfRule>
  </conditionalFormatting>
  <conditionalFormatting sqref="F13">
    <cfRule type="cellIs" dxfId="1" priority="17" operator="lessThan">
      <formula>0</formula>
    </cfRule>
    <cfRule type="cellIs" dxfId="0" priority="1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showGridLines="0" zoomScaleNormal="100" workbookViewId="0">
      <selection activeCell="A38" sqref="A38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10" width="11" style="1" customWidth="1"/>
    <col min="11" max="12" width="9.140625" style="1"/>
    <col min="13" max="14" width="10.5703125" style="1" customWidth="1"/>
    <col min="15" max="16384" width="9.140625" style="1"/>
  </cols>
  <sheetData>
    <row r="1" spans="1:22" ht="15.75" x14ac:dyDescent="0.25">
      <c r="A1" s="8" t="s">
        <v>16</v>
      </c>
    </row>
    <row r="2" spans="1:22" ht="15" x14ac:dyDescent="0.25">
      <c r="A2" s="9" t="s">
        <v>11</v>
      </c>
    </row>
    <row r="3" spans="1:22" x14ac:dyDescent="0.2">
      <c r="A3" s="35" t="s">
        <v>27</v>
      </c>
      <c r="B3" s="36"/>
    </row>
    <row r="4" spans="1:22" x14ac:dyDescent="0.2">
      <c r="A4" s="35" t="s">
        <v>31</v>
      </c>
    </row>
    <row r="6" spans="1:22" x14ac:dyDescent="0.2">
      <c r="A6" s="6" t="s">
        <v>1</v>
      </c>
      <c r="B6" s="6" t="s">
        <v>12</v>
      </c>
      <c r="C6" s="7" t="s">
        <v>32</v>
      </c>
      <c r="D6" s="7">
        <v>2008</v>
      </c>
      <c r="E6" s="7">
        <v>2009</v>
      </c>
      <c r="F6" s="7">
        <v>2010</v>
      </c>
      <c r="G6" s="7">
        <v>2011</v>
      </c>
      <c r="H6" s="7">
        <v>2012</v>
      </c>
      <c r="I6" s="7">
        <v>2013</v>
      </c>
      <c r="J6" s="7">
        <v>2014</v>
      </c>
      <c r="K6" s="7">
        <v>2015</v>
      </c>
      <c r="L6" s="7">
        <v>2016</v>
      </c>
      <c r="M6" s="7">
        <v>2017</v>
      </c>
      <c r="N6" s="50">
        <v>43190</v>
      </c>
      <c r="O6" s="7" t="s">
        <v>0</v>
      </c>
    </row>
    <row r="7" spans="1:22" ht="13.9" customHeight="1" x14ac:dyDescent="0.2">
      <c r="A7" s="54" t="s">
        <v>17</v>
      </c>
      <c r="B7" s="3" t="s">
        <v>23</v>
      </c>
      <c r="C7" s="3">
        <v>569</v>
      </c>
      <c r="D7" s="3">
        <v>342</v>
      </c>
      <c r="E7" s="3">
        <v>373</v>
      </c>
      <c r="F7" s="3">
        <v>275</v>
      </c>
      <c r="G7" s="3">
        <v>368</v>
      </c>
      <c r="H7" s="3">
        <v>320</v>
      </c>
      <c r="I7" s="3">
        <v>379</v>
      </c>
      <c r="J7" s="3">
        <v>429</v>
      </c>
      <c r="K7" s="4">
        <v>538</v>
      </c>
      <c r="L7" s="4">
        <v>543</v>
      </c>
      <c r="M7" s="4">
        <v>826</v>
      </c>
      <c r="N7" s="4">
        <v>260</v>
      </c>
      <c r="O7" s="4">
        <v>5222</v>
      </c>
    </row>
    <row r="8" spans="1:22" ht="13.9" customHeight="1" x14ac:dyDescent="0.2">
      <c r="A8" s="55"/>
      <c r="B8" s="3" t="s">
        <v>24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3">
        <v>1</v>
      </c>
      <c r="I8" s="3">
        <v>3</v>
      </c>
      <c r="J8" s="3">
        <v>14</v>
      </c>
      <c r="K8" s="4">
        <v>32</v>
      </c>
      <c r="L8" s="4">
        <v>116</v>
      </c>
      <c r="M8" s="4">
        <v>377</v>
      </c>
      <c r="N8" s="4">
        <v>99</v>
      </c>
      <c r="O8" s="4">
        <v>642</v>
      </c>
    </row>
    <row r="9" spans="1:22" x14ac:dyDescent="0.2">
      <c r="A9" s="55"/>
      <c r="B9" s="3" t="s">
        <v>25</v>
      </c>
      <c r="C9" s="5">
        <v>0</v>
      </c>
      <c r="D9" s="5">
        <v>0</v>
      </c>
      <c r="E9" s="5">
        <v>1</v>
      </c>
      <c r="F9" s="5">
        <v>0</v>
      </c>
      <c r="G9" s="5">
        <v>0</v>
      </c>
      <c r="H9" s="5">
        <v>0</v>
      </c>
      <c r="I9" s="5">
        <v>2</v>
      </c>
      <c r="J9" s="5">
        <v>4</v>
      </c>
      <c r="K9" s="5">
        <v>23</v>
      </c>
      <c r="L9" s="4">
        <v>81</v>
      </c>
      <c r="M9" s="4">
        <v>670</v>
      </c>
      <c r="N9" s="4">
        <v>70</v>
      </c>
      <c r="O9" s="4">
        <v>851</v>
      </c>
    </row>
    <row r="10" spans="1:22" ht="13.5" thickBot="1" x14ac:dyDescent="0.25">
      <c r="A10" s="55"/>
      <c r="B10" s="10" t="s">
        <v>26</v>
      </c>
      <c r="C10" s="39">
        <v>0</v>
      </c>
      <c r="D10" s="39">
        <v>0</v>
      </c>
      <c r="E10" s="39">
        <v>4</v>
      </c>
      <c r="F10" s="39">
        <v>12</v>
      </c>
      <c r="G10" s="39">
        <v>27</v>
      </c>
      <c r="H10" s="39">
        <v>45</v>
      </c>
      <c r="I10" s="39">
        <v>5</v>
      </c>
      <c r="J10" s="39">
        <v>10</v>
      </c>
      <c r="K10" s="39">
        <v>25</v>
      </c>
      <c r="L10" s="39">
        <v>44</v>
      </c>
      <c r="M10" s="11">
        <v>129</v>
      </c>
      <c r="N10" s="11">
        <v>120</v>
      </c>
      <c r="O10" s="11">
        <v>421</v>
      </c>
      <c r="T10" s="2"/>
      <c r="U10" s="2"/>
      <c r="V10" s="2"/>
    </row>
    <row r="11" spans="1:22" ht="13.5" thickTop="1" x14ac:dyDescent="0.2">
      <c r="A11" s="55"/>
      <c r="B11" s="16" t="s">
        <v>13</v>
      </c>
      <c r="C11" s="16">
        <v>569</v>
      </c>
      <c r="D11" s="16">
        <v>342</v>
      </c>
      <c r="E11" s="16">
        <v>378</v>
      </c>
      <c r="F11" s="16">
        <v>287</v>
      </c>
      <c r="G11" s="16">
        <v>395</v>
      </c>
      <c r="H11" s="16">
        <v>366</v>
      </c>
      <c r="I11" s="16">
        <v>389</v>
      </c>
      <c r="J11" s="16">
        <v>457</v>
      </c>
      <c r="K11" s="19">
        <v>618</v>
      </c>
      <c r="L11" s="19">
        <v>784</v>
      </c>
      <c r="M11" s="19">
        <v>2002</v>
      </c>
      <c r="N11" s="19">
        <v>549</v>
      </c>
      <c r="O11" s="19">
        <v>7136</v>
      </c>
      <c r="T11" s="2"/>
      <c r="U11" s="2"/>
      <c r="V11" s="2"/>
    </row>
    <row r="12" spans="1:22" x14ac:dyDescent="0.2">
      <c r="A12" s="56"/>
      <c r="B12" s="18" t="s">
        <v>14</v>
      </c>
      <c r="C12" s="20">
        <v>7.9736547085201795E-2</v>
      </c>
      <c r="D12" s="20">
        <v>4.79260089686099E-2</v>
      </c>
      <c r="E12" s="20">
        <v>5.2970852017937199E-2</v>
      </c>
      <c r="F12" s="20">
        <v>4.0218609865470899E-2</v>
      </c>
      <c r="G12" s="20">
        <v>5.5353139013452901E-2</v>
      </c>
      <c r="H12" s="20">
        <v>5.1289237668161403E-2</v>
      </c>
      <c r="I12" s="20">
        <v>5.4512331838564999E-2</v>
      </c>
      <c r="J12" s="20">
        <v>6.40414798206278E-2</v>
      </c>
      <c r="K12" s="20">
        <v>8.6603139013452901E-2</v>
      </c>
      <c r="L12" s="20">
        <v>0.109865470852018</v>
      </c>
      <c r="M12" s="20">
        <v>0.28054932735426003</v>
      </c>
      <c r="N12" s="20">
        <v>7.6933856502242201E-2</v>
      </c>
      <c r="O12" s="20">
        <v>1</v>
      </c>
    </row>
    <row r="14" spans="1:22" ht="12.75" customHeight="1" x14ac:dyDescent="0.2">
      <c r="A14" s="54" t="s">
        <v>18</v>
      </c>
      <c r="B14" s="3" t="s">
        <v>23</v>
      </c>
      <c r="C14" s="4">
        <v>132</v>
      </c>
      <c r="D14" s="4">
        <v>43</v>
      </c>
      <c r="E14" s="4">
        <v>70</v>
      </c>
      <c r="F14" s="4">
        <v>88</v>
      </c>
      <c r="G14" s="4">
        <v>150</v>
      </c>
      <c r="H14" s="4">
        <v>250</v>
      </c>
      <c r="I14" s="4">
        <v>370</v>
      </c>
      <c r="J14" s="4">
        <v>417</v>
      </c>
      <c r="K14" s="4">
        <v>449</v>
      </c>
      <c r="L14" s="4">
        <v>600</v>
      </c>
      <c r="M14" s="4">
        <v>929</v>
      </c>
      <c r="N14" s="4">
        <v>320</v>
      </c>
      <c r="O14" s="4">
        <v>3818</v>
      </c>
    </row>
    <row r="15" spans="1:22" x14ac:dyDescent="0.2">
      <c r="A15" s="55"/>
      <c r="B15" s="3" t="s">
        <v>24</v>
      </c>
      <c r="C15" s="5">
        <v>0</v>
      </c>
      <c r="D15" s="5">
        <v>0</v>
      </c>
      <c r="E15" s="5">
        <v>0</v>
      </c>
      <c r="F15" s="5">
        <v>2</v>
      </c>
      <c r="G15" s="5">
        <v>42</v>
      </c>
      <c r="H15" s="5">
        <v>17</v>
      </c>
      <c r="I15" s="5">
        <v>76</v>
      </c>
      <c r="J15" s="5">
        <v>128</v>
      </c>
      <c r="K15" s="4">
        <v>151</v>
      </c>
      <c r="L15" s="4">
        <v>247</v>
      </c>
      <c r="M15" s="4">
        <v>291</v>
      </c>
      <c r="N15" s="4">
        <v>139</v>
      </c>
      <c r="O15" s="4">
        <v>1093</v>
      </c>
    </row>
    <row r="16" spans="1:22" x14ac:dyDescent="0.2">
      <c r="A16" s="55"/>
      <c r="B16" s="3" t="s">
        <v>25</v>
      </c>
      <c r="C16" s="5">
        <v>0</v>
      </c>
      <c r="D16" s="5">
        <v>0</v>
      </c>
      <c r="E16" s="5">
        <v>0</v>
      </c>
      <c r="F16" s="5">
        <v>0</v>
      </c>
      <c r="G16" s="5">
        <v>5</v>
      </c>
      <c r="H16" s="5">
        <v>9</v>
      </c>
      <c r="I16" s="5">
        <v>102</v>
      </c>
      <c r="J16" s="5">
        <v>310</v>
      </c>
      <c r="K16" s="4">
        <v>512</v>
      </c>
      <c r="L16" s="4">
        <v>955</v>
      </c>
      <c r="M16" s="4">
        <v>958</v>
      </c>
      <c r="N16" s="4">
        <v>317</v>
      </c>
      <c r="O16" s="4">
        <v>3168</v>
      </c>
    </row>
    <row r="17" spans="1:15" x14ac:dyDescent="0.2">
      <c r="A17" s="55"/>
      <c r="B17" s="3" t="s">
        <v>26</v>
      </c>
      <c r="C17" s="5">
        <v>14</v>
      </c>
      <c r="D17" s="5">
        <v>11</v>
      </c>
      <c r="E17" s="5">
        <v>0</v>
      </c>
      <c r="F17" s="5">
        <v>0</v>
      </c>
      <c r="G17" s="5">
        <v>3</v>
      </c>
      <c r="H17" s="5">
        <v>1</v>
      </c>
      <c r="I17" s="5">
        <v>9</v>
      </c>
      <c r="J17" s="5">
        <v>2</v>
      </c>
      <c r="K17" s="4">
        <v>2</v>
      </c>
      <c r="L17" s="4">
        <v>12</v>
      </c>
      <c r="M17" s="4">
        <v>31</v>
      </c>
      <c r="N17" s="4">
        <v>39</v>
      </c>
      <c r="O17" s="4">
        <v>124</v>
      </c>
    </row>
    <row r="18" spans="1:15" ht="13.5" thickBot="1" x14ac:dyDescent="0.25">
      <c r="A18" s="55"/>
      <c r="B18" s="10" t="s">
        <v>15</v>
      </c>
      <c r="C18" s="39">
        <v>5</v>
      </c>
      <c r="D18" s="39">
        <v>0</v>
      </c>
      <c r="E18" s="39">
        <v>1</v>
      </c>
      <c r="F18" s="39">
        <v>4</v>
      </c>
      <c r="G18" s="39">
        <v>9</v>
      </c>
      <c r="H18" s="39">
        <v>12</v>
      </c>
      <c r="I18" s="39">
        <v>11</v>
      </c>
      <c r="J18" s="39">
        <v>6</v>
      </c>
      <c r="K18" s="11">
        <v>9</v>
      </c>
      <c r="L18" s="11">
        <v>7</v>
      </c>
      <c r="M18" s="11">
        <v>39</v>
      </c>
      <c r="N18" s="11">
        <v>78</v>
      </c>
      <c r="O18" s="11">
        <v>181</v>
      </c>
    </row>
    <row r="19" spans="1:15" ht="13.5" thickTop="1" x14ac:dyDescent="0.2">
      <c r="A19" s="55"/>
      <c r="B19" s="16" t="s">
        <v>13</v>
      </c>
      <c r="C19" s="16">
        <v>151</v>
      </c>
      <c r="D19" s="16">
        <v>54</v>
      </c>
      <c r="E19" s="16">
        <v>71</v>
      </c>
      <c r="F19" s="16">
        <v>94</v>
      </c>
      <c r="G19" s="16">
        <v>209</v>
      </c>
      <c r="H19" s="16">
        <v>289</v>
      </c>
      <c r="I19" s="16">
        <v>568</v>
      </c>
      <c r="J19" s="16">
        <v>863</v>
      </c>
      <c r="K19" s="19">
        <v>1123</v>
      </c>
      <c r="L19" s="19">
        <v>1821</v>
      </c>
      <c r="M19" s="19">
        <v>2248</v>
      </c>
      <c r="N19" s="19">
        <v>893</v>
      </c>
      <c r="O19" s="19">
        <v>8384</v>
      </c>
    </row>
    <row r="20" spans="1:15" x14ac:dyDescent="0.2">
      <c r="A20" s="56"/>
      <c r="B20" s="18" t="s">
        <v>14</v>
      </c>
      <c r="C20" s="20">
        <v>1.80104961832061E-2</v>
      </c>
      <c r="D20" s="20">
        <v>6.4408396946564897E-3</v>
      </c>
      <c r="E20" s="20">
        <v>8.4685114503816796E-3</v>
      </c>
      <c r="F20" s="20">
        <v>1.12118320610687E-2</v>
      </c>
      <c r="G20" s="20">
        <v>2.4928435114503801E-2</v>
      </c>
      <c r="H20" s="20">
        <v>3.4470419847328203E-2</v>
      </c>
      <c r="I20" s="20">
        <v>6.7748091603053395E-2</v>
      </c>
      <c r="J20" s="20">
        <v>0.102934160305344</v>
      </c>
      <c r="K20" s="20">
        <v>0.13394561068702299</v>
      </c>
      <c r="L20" s="20">
        <v>0.217199427480916</v>
      </c>
      <c r="M20" s="20">
        <v>0.26812977099236601</v>
      </c>
      <c r="N20" s="20">
        <v>0.106512404580153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4" t="s">
        <v>19</v>
      </c>
      <c r="B22" s="3" t="s">
        <v>23</v>
      </c>
      <c r="C22" s="4">
        <v>31</v>
      </c>
      <c r="D22" s="4">
        <v>2</v>
      </c>
      <c r="E22" s="4">
        <v>23</v>
      </c>
      <c r="F22" s="4">
        <v>40</v>
      </c>
      <c r="G22" s="4">
        <v>63</v>
      </c>
      <c r="H22" s="4">
        <v>155</v>
      </c>
      <c r="I22" s="4">
        <v>260</v>
      </c>
      <c r="J22" s="4">
        <v>425</v>
      </c>
      <c r="K22" s="4">
        <v>473</v>
      </c>
      <c r="L22" s="4">
        <v>586</v>
      </c>
      <c r="M22" s="4">
        <v>875</v>
      </c>
      <c r="N22" s="4">
        <v>292</v>
      </c>
      <c r="O22" s="4">
        <v>3225</v>
      </c>
    </row>
    <row r="23" spans="1:15" x14ac:dyDescent="0.2">
      <c r="A23" s="55"/>
      <c r="B23" s="3" t="s">
        <v>24</v>
      </c>
      <c r="C23" s="5">
        <v>1</v>
      </c>
      <c r="D23" s="5">
        <v>1</v>
      </c>
      <c r="E23" s="5">
        <v>0</v>
      </c>
      <c r="F23" s="5">
        <v>0</v>
      </c>
      <c r="G23" s="5">
        <v>5</v>
      </c>
      <c r="H23" s="5">
        <v>11</v>
      </c>
      <c r="I23" s="5">
        <v>17</v>
      </c>
      <c r="J23" s="5">
        <v>55</v>
      </c>
      <c r="K23" s="4">
        <v>118</v>
      </c>
      <c r="L23" s="4">
        <v>228</v>
      </c>
      <c r="M23" s="4">
        <v>239</v>
      </c>
      <c r="N23" s="4">
        <v>424</v>
      </c>
      <c r="O23" s="4">
        <v>1099</v>
      </c>
    </row>
    <row r="24" spans="1:15" x14ac:dyDescent="0.2">
      <c r="A24" s="55"/>
      <c r="B24" s="3" t="s">
        <v>25</v>
      </c>
      <c r="C24" s="5">
        <v>0</v>
      </c>
      <c r="D24" s="5">
        <v>0</v>
      </c>
      <c r="E24" s="5">
        <v>0</v>
      </c>
      <c r="F24" s="5">
        <v>1</v>
      </c>
      <c r="G24" s="5">
        <v>5</v>
      </c>
      <c r="H24" s="5">
        <v>6</v>
      </c>
      <c r="I24" s="5">
        <v>11</v>
      </c>
      <c r="J24" s="5">
        <v>29</v>
      </c>
      <c r="K24" s="4">
        <v>235</v>
      </c>
      <c r="L24" s="4">
        <v>864</v>
      </c>
      <c r="M24" s="4">
        <v>1080</v>
      </c>
      <c r="N24" s="4">
        <v>385</v>
      </c>
      <c r="O24" s="4">
        <v>2616</v>
      </c>
    </row>
    <row r="25" spans="1:15" x14ac:dyDescent="0.2">
      <c r="A25" s="55"/>
      <c r="B25" s="3" t="s">
        <v>26</v>
      </c>
      <c r="C25" s="5">
        <v>12</v>
      </c>
      <c r="D25" s="5">
        <v>1</v>
      </c>
      <c r="E25" s="5">
        <v>5</v>
      </c>
      <c r="F25" s="5">
        <v>2</v>
      </c>
      <c r="G25" s="5">
        <v>1</v>
      </c>
      <c r="H25" s="5">
        <v>0</v>
      </c>
      <c r="I25" s="5">
        <v>0</v>
      </c>
      <c r="J25" s="5">
        <v>5</v>
      </c>
      <c r="K25" s="4">
        <v>7</v>
      </c>
      <c r="L25" s="4">
        <v>14</v>
      </c>
      <c r="M25" s="4">
        <v>55</v>
      </c>
      <c r="N25" s="4">
        <v>28</v>
      </c>
      <c r="O25" s="4">
        <v>130</v>
      </c>
    </row>
    <row r="26" spans="1:15" ht="13.5" thickBot="1" x14ac:dyDescent="0.25">
      <c r="A26" s="55"/>
      <c r="B26" s="10" t="s">
        <v>15</v>
      </c>
      <c r="C26" s="39">
        <v>9</v>
      </c>
      <c r="D26" s="39">
        <v>6</v>
      </c>
      <c r="E26" s="39">
        <v>0</v>
      </c>
      <c r="F26" s="39">
        <v>0</v>
      </c>
      <c r="G26" s="39">
        <v>1</v>
      </c>
      <c r="H26" s="39">
        <v>8</v>
      </c>
      <c r="I26" s="39">
        <v>4</v>
      </c>
      <c r="J26" s="39">
        <v>3</v>
      </c>
      <c r="K26" s="11">
        <v>6</v>
      </c>
      <c r="L26" s="11">
        <v>3</v>
      </c>
      <c r="M26" s="11">
        <v>33</v>
      </c>
      <c r="N26" s="11">
        <v>100</v>
      </c>
      <c r="O26" s="11">
        <v>173</v>
      </c>
    </row>
    <row r="27" spans="1:15" ht="13.5" thickTop="1" x14ac:dyDescent="0.2">
      <c r="A27" s="55"/>
      <c r="B27" s="16" t="s">
        <v>13</v>
      </c>
      <c r="C27" s="16">
        <v>53</v>
      </c>
      <c r="D27" s="16">
        <v>10</v>
      </c>
      <c r="E27" s="16">
        <v>28</v>
      </c>
      <c r="F27" s="16">
        <v>43</v>
      </c>
      <c r="G27" s="16">
        <v>75</v>
      </c>
      <c r="H27" s="16">
        <v>180</v>
      </c>
      <c r="I27" s="16">
        <v>292</v>
      </c>
      <c r="J27" s="16">
        <v>517</v>
      </c>
      <c r="K27" s="19">
        <v>839</v>
      </c>
      <c r="L27" s="19">
        <v>1695</v>
      </c>
      <c r="M27" s="19">
        <v>2282</v>
      </c>
      <c r="N27" s="19">
        <v>1229</v>
      </c>
      <c r="O27" s="19">
        <v>7243</v>
      </c>
    </row>
    <row r="28" spans="1:15" x14ac:dyDescent="0.2">
      <c r="A28" s="56"/>
      <c r="B28" s="18" t="s">
        <v>14</v>
      </c>
      <c r="C28" s="20">
        <v>7.3174099130194703E-3</v>
      </c>
      <c r="D28" s="20">
        <v>1.38064337981499E-3</v>
      </c>
      <c r="E28" s="20">
        <v>3.8658014634819801E-3</v>
      </c>
      <c r="F28" s="20">
        <v>5.9367665332044697E-3</v>
      </c>
      <c r="G28" s="20">
        <v>1.03548253486125E-2</v>
      </c>
      <c r="H28" s="20">
        <v>2.4851580836669902E-2</v>
      </c>
      <c r="I28" s="20">
        <v>4.0314786690597799E-2</v>
      </c>
      <c r="J28" s="20">
        <v>7.1379262736435203E-2</v>
      </c>
      <c r="K28" s="20">
        <v>0.115835979566478</v>
      </c>
      <c r="L28" s="20">
        <v>0.234019052878641</v>
      </c>
      <c r="M28" s="20">
        <v>0.31506281927378199</v>
      </c>
      <c r="N28" s="20">
        <v>0.169681071379263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4" t="s">
        <v>20</v>
      </c>
      <c r="B30" s="3" t="s">
        <v>23</v>
      </c>
      <c r="C30" s="4">
        <v>224</v>
      </c>
      <c r="D30" s="4">
        <v>132</v>
      </c>
      <c r="E30" s="4">
        <v>189</v>
      </c>
      <c r="F30" s="4">
        <v>173</v>
      </c>
      <c r="G30" s="4">
        <v>272</v>
      </c>
      <c r="H30" s="4">
        <v>461</v>
      </c>
      <c r="I30" s="4">
        <v>812</v>
      </c>
      <c r="J30" s="4">
        <v>1030</v>
      </c>
      <c r="K30" s="4">
        <v>1101</v>
      </c>
      <c r="L30" s="4">
        <v>1680</v>
      </c>
      <c r="M30" s="4">
        <v>2209</v>
      </c>
      <c r="N30" s="4">
        <v>749</v>
      </c>
      <c r="O30" s="4">
        <v>9032</v>
      </c>
    </row>
    <row r="31" spans="1:15" x14ac:dyDescent="0.2">
      <c r="A31" s="55"/>
      <c r="B31" s="3" t="s">
        <v>24</v>
      </c>
      <c r="C31" s="5">
        <v>0</v>
      </c>
      <c r="D31" s="5">
        <v>0</v>
      </c>
      <c r="E31" s="5">
        <v>0</v>
      </c>
      <c r="F31" s="5">
        <v>0</v>
      </c>
      <c r="G31" s="5">
        <v>3</v>
      </c>
      <c r="H31" s="5">
        <v>5</v>
      </c>
      <c r="I31" s="5">
        <v>52</v>
      </c>
      <c r="J31" s="5">
        <v>147</v>
      </c>
      <c r="K31" s="5">
        <v>568</v>
      </c>
      <c r="L31" s="4">
        <v>1079</v>
      </c>
      <c r="M31" s="4">
        <v>1321</v>
      </c>
      <c r="N31" s="4">
        <v>565</v>
      </c>
      <c r="O31" s="4">
        <v>3740</v>
      </c>
    </row>
    <row r="32" spans="1:15" x14ac:dyDescent="0.2">
      <c r="A32" s="55"/>
      <c r="B32" s="3" t="s">
        <v>25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9</v>
      </c>
      <c r="J32" s="5">
        <v>43</v>
      </c>
      <c r="K32" s="5">
        <v>132</v>
      </c>
      <c r="L32" s="4">
        <v>257</v>
      </c>
      <c r="M32" s="4">
        <v>482</v>
      </c>
      <c r="N32" s="4">
        <v>141</v>
      </c>
      <c r="O32" s="4">
        <v>1064</v>
      </c>
    </row>
    <row r="33" spans="1:17" x14ac:dyDescent="0.2">
      <c r="A33" s="55"/>
      <c r="B33" s="3" t="s">
        <v>26</v>
      </c>
      <c r="C33" s="5">
        <v>2</v>
      </c>
      <c r="D33" s="5">
        <v>0</v>
      </c>
      <c r="E33" s="5">
        <v>2</v>
      </c>
      <c r="F33" s="5">
        <v>1</v>
      </c>
      <c r="G33" s="5">
        <v>2</v>
      </c>
      <c r="H33" s="5">
        <v>2</v>
      </c>
      <c r="I33" s="5">
        <v>1</v>
      </c>
      <c r="J33" s="5">
        <v>2</v>
      </c>
      <c r="K33" s="4">
        <v>9</v>
      </c>
      <c r="L33" s="4">
        <v>14</v>
      </c>
      <c r="M33" s="4">
        <v>136</v>
      </c>
      <c r="N33" s="4">
        <v>112</v>
      </c>
      <c r="O33" s="4">
        <v>283</v>
      </c>
    </row>
    <row r="34" spans="1:17" ht="13.5" thickBot="1" x14ac:dyDescent="0.25">
      <c r="A34" s="55"/>
      <c r="B34" s="10" t="s">
        <v>15</v>
      </c>
      <c r="C34" s="39">
        <v>3</v>
      </c>
      <c r="D34" s="39">
        <v>4</v>
      </c>
      <c r="E34" s="39">
        <v>5</v>
      </c>
      <c r="F34" s="39">
        <v>8</v>
      </c>
      <c r="G34" s="39">
        <v>5</v>
      </c>
      <c r="H34" s="39">
        <v>7</v>
      </c>
      <c r="I34" s="39">
        <v>7</v>
      </c>
      <c r="J34" s="39">
        <v>6</v>
      </c>
      <c r="K34" s="11">
        <v>12</v>
      </c>
      <c r="L34" s="11">
        <v>19</v>
      </c>
      <c r="M34" s="11">
        <v>126</v>
      </c>
      <c r="N34" s="11">
        <v>269</v>
      </c>
      <c r="O34" s="11">
        <v>471</v>
      </c>
    </row>
    <row r="35" spans="1:17" ht="13.5" thickTop="1" x14ac:dyDescent="0.2">
      <c r="A35" s="55"/>
      <c r="B35" s="16" t="s">
        <v>13</v>
      </c>
      <c r="C35" s="16">
        <v>229</v>
      </c>
      <c r="D35" s="16">
        <v>136</v>
      </c>
      <c r="E35" s="16">
        <v>196</v>
      </c>
      <c r="F35" s="16">
        <v>182</v>
      </c>
      <c r="G35" s="16">
        <v>282</v>
      </c>
      <c r="H35" s="16">
        <v>475</v>
      </c>
      <c r="I35" s="16">
        <v>881</v>
      </c>
      <c r="J35" s="16">
        <v>1228</v>
      </c>
      <c r="K35" s="19">
        <v>1822</v>
      </c>
      <c r="L35" s="19">
        <v>3049</v>
      </c>
      <c r="M35" s="19">
        <v>4274</v>
      </c>
      <c r="N35" s="19">
        <v>1836</v>
      </c>
      <c r="O35" s="19">
        <v>14590</v>
      </c>
    </row>
    <row r="36" spans="1:17" x14ac:dyDescent="0.2">
      <c r="A36" s="56"/>
      <c r="B36" s="18" t="s">
        <v>14</v>
      </c>
      <c r="C36" s="20">
        <v>1.5695681973954798E-2</v>
      </c>
      <c r="D36" s="20">
        <v>9.3214530500342705E-3</v>
      </c>
      <c r="E36" s="20">
        <v>1.3433858807402299E-2</v>
      </c>
      <c r="F36" s="20">
        <v>1.2474297464016499E-2</v>
      </c>
      <c r="G36" s="20">
        <v>1.9328307059629901E-2</v>
      </c>
      <c r="H36" s="20">
        <v>3.2556545579163799E-2</v>
      </c>
      <c r="I36" s="20">
        <v>6.03838245373544E-2</v>
      </c>
      <c r="J36" s="20">
        <v>8.4167237834133005E-2</v>
      </c>
      <c r="K36" s="20">
        <v>0.12488005483207699</v>
      </c>
      <c r="L36" s="20">
        <v>0.208978752570254</v>
      </c>
      <c r="M36" s="20">
        <v>0.29294037011651802</v>
      </c>
      <c r="N36" s="20">
        <v>0.12583961617546299</v>
      </c>
      <c r="O36" s="20">
        <v>1</v>
      </c>
    </row>
    <row r="37" spans="1:17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Q37" s="38"/>
    </row>
    <row r="38" spans="1:17" x14ac:dyDescent="0.2">
      <c r="A38" s="57" t="s">
        <v>38</v>
      </c>
    </row>
    <row r="39" spans="1:17" x14ac:dyDescent="0.2">
      <c r="A39" s="12" t="s">
        <v>6</v>
      </c>
    </row>
  </sheetData>
  <mergeCells count="4">
    <mergeCell ref="A7:A12"/>
    <mergeCell ref="A14:A20"/>
    <mergeCell ref="A22:A28"/>
    <mergeCell ref="A30:A36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9671A5-2836-4B42-A2FE-D38CFCDEB2E8}"/>
</file>

<file path=customXml/itemProps2.xml><?xml version="1.0" encoding="utf-8"?>
<ds:datastoreItem xmlns:ds="http://schemas.openxmlformats.org/officeDocument/2006/customXml" ds:itemID="{24D67669-9D54-4EFD-9911-291DD9ECBCB7}"/>
</file>

<file path=customXml/itemProps3.xml><?xml version="1.0" encoding="utf-8"?>
<ds:datastoreItem xmlns:ds="http://schemas.openxmlformats.org/officeDocument/2006/customXml" ds:itemID="{1C969B33-83EB-4372-9787-8A1293912A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2018-05-15T14:03:52Z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